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3250" windowHeight="11115"/>
  </bookViews>
  <sheets>
    <sheet name="Приложение 14" sheetId="1" r:id="rId1"/>
  </sheets>
  <calcPr calcId="145621"/>
</workbook>
</file>

<file path=xl/calcChain.xml><?xml version="1.0" encoding="utf-8"?>
<calcChain xmlns="http://schemas.openxmlformats.org/spreadsheetml/2006/main">
  <c r="G27" i="1" l="1"/>
  <c r="F27" i="1"/>
  <c r="E27" i="1"/>
  <c r="G20" i="1"/>
  <c r="G29" i="1" l="1"/>
</calcChain>
</file>

<file path=xl/sharedStrings.xml><?xml version="1.0" encoding="utf-8"?>
<sst xmlns="http://schemas.openxmlformats.org/spreadsheetml/2006/main" count="46" uniqueCount="29">
  <si>
    <t xml:space="preserve">Программа </t>
  </si>
  <si>
    <t>Цель 
гарантирования</t>
  </si>
  <si>
    <t>Наименование принципала</t>
  </si>
  <si>
    <t>% акций (долей), находящихся в собственности Мурманской области</t>
  </si>
  <si>
    <t xml:space="preserve">Сумма гарантирования </t>
  </si>
  <si>
    <t>2025 год</t>
  </si>
  <si>
    <t>Наличие права регрессного требования</t>
  </si>
  <si>
    <t xml:space="preserve">Проверка финансового состояния принципала </t>
  </si>
  <si>
    <t>Иные условия предоставления государственных гарантий 
Мурманской области</t>
  </si>
  <si>
    <t>нет</t>
  </si>
  <si>
    <t>есть</t>
  </si>
  <si>
    <t>ИТОГО</t>
  </si>
  <si>
    <t>2026 год</t>
  </si>
  <si>
    <t>По кредиту, привлекаемому для расчетов с поставщиками топлива,  а также для рефинансирования задолженности в других банках по кредитам, направленным на расчеты с поставщиками топлива, для целей выплаты заработной платы, уплаты налогов и сборов, а также на расчеты с поставщиками ресурсов, в том числе за водоснабжение и электрическую энергию</t>
  </si>
  <si>
    <t>2027 год</t>
  </si>
  <si>
    <t xml:space="preserve">  государственных гарантий Мурманской области в валюте Российской Федерации на 2025  и на плановый период 2026 и 2027 годов</t>
  </si>
  <si>
    <t>Раздел 2. Перечень подлежащих предоставлению государственных гарантий Мурманской области в 2025 – 2027 годах</t>
  </si>
  <si>
    <t>Раздел 1. Перечень предоставленных государственных гарантий Мурманской области в 2024 году со сроком их действия не позднее 30 апреля 2026 года и 1 июня 2026 года</t>
  </si>
  <si>
    <t>ВСЕГО 
по 1 и 2 разделам</t>
  </si>
  <si>
    <t xml:space="preserve">                                                                                           Приложение 14  
                                                                                           к Закону Мурманской области
                                                                                           "Об областном бюджете на 2025 год
                                                                                           и на плановый период 2026 и 2027 годов"</t>
  </si>
  <si>
    <t>Акционерное общество "Мурманэнергосбыт"</t>
  </si>
  <si>
    <t>1. Государственная гарантия Мурманской области предоставляется в обеспечение исполнения обязательств принципала по возврату суммы кредита (погашению основного долга), привлекаемого  принципалом в российском банке в валюте Российской Федерации, в объеме до 50 процентов обязательств</t>
  </si>
  <si>
    <t>2. Государственная гарантия Мурманской области предоставляется в обеспечение исполнения обязательств принципала по возврату суммы кредита по кредитному договору, заключенному в 2024 году</t>
  </si>
  <si>
    <t>3. Государственная гарантия Мурманской области не обеспечивает исполнения обязательств принципала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t>
  </si>
  <si>
    <t>4.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30 апреля 2026 года</t>
  </si>
  <si>
    <t>5. Мурманская область по государственной гарантии Мурманской области несет субсидиарную ответственность</t>
  </si>
  <si>
    <t xml:space="preserve">2. Государственная гарантия Мурманской области предоставляется в обеспечение исполнения обязательств принципала по возврату суммы кредита по кредитному договору, заключенному в 2024 году </t>
  </si>
  <si>
    <t xml:space="preserve">3. Государственная гарантия Мурманской области не обеспечивает исполнения обязательств принципала по уплате процентов за пользование кредитом, по уплате иных процентов, комиссий, неустойки (пеней, штрафов), по уплате судебных издержек по взысканию суммы кредита, по досрочному исполнению обязательств принципала по кредитному договору (соглашению), в том числе в случае предъявления принципалу требования об их досрочном исполнении, не обеспечивает ответственность принципала за неисполнение или ненадлежащее исполнение обязательств по кредитному договору и причинение убытков </t>
  </si>
  <si>
    <t>4. Срок действия государственной гарантии Мурманской области определяется исходя из установленного условиями кредитного договора (соглашения) срока исполнения обеспечиваемых ею обязательств, но не позднее 1 июня 2026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</si>
</sst>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charset val="204"/>
      <scheme val="minor"/>
    </font>
    <font>
      <sz val="10"/>
      <name val="Arial Cyr"/>
      <charset val="204"/>
    </font>
    <font>
      <b/>
      <sz val="9"/>
      <name val="Times New Roman"/>
      <family val="1"/>
      <charset val="204"/>
    </font>
    <font>
      <sz val="9"/>
      <name val="Times New Roman"/>
      <family val="1"/>
      <charset val="204"/>
    </font>
    <font>
      <sz val="9"/>
      <color theme="1"/>
      <name val="Times New Roman"/>
      <family val="1"/>
      <charset val="204"/>
    </font>
    <font>
      <sz val="11"/>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b/>
      <sz val="13"/>
      <name val="Times New Roman"/>
      <family val="1"/>
      <charset val="204"/>
    </font>
    <font>
      <b/>
      <sz val="13"/>
      <color theme="1"/>
      <name val="Times New Roman"/>
      <family val="1"/>
      <charset val="204"/>
    </font>
    <font>
      <b/>
      <sz val="12"/>
      <name val="Times New Roman"/>
      <family val="1"/>
      <charset val="204"/>
    </font>
    <font>
      <sz val="12"/>
      <color rgb="FF000000"/>
      <name val="Times New Roman"/>
      <family val="1"/>
      <charset val="204"/>
    </font>
    <font>
      <sz val="12"/>
      <color theme="1"/>
      <name val="Calibri"/>
      <family val="2"/>
      <charset val="204"/>
      <scheme val="minor"/>
    </font>
    <font>
      <sz val="9"/>
      <color rgb="FF00B05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auto="1"/>
      </top>
      <bottom style="thin">
        <color auto="1"/>
      </bottom>
      <diagonal/>
    </border>
  </borders>
  <cellStyleXfs count="2">
    <xf numFmtId="0" fontId="0" fillId="0" borderId="0"/>
    <xf numFmtId="0" fontId="1" fillId="0" borderId="0"/>
  </cellStyleXfs>
  <cellXfs count="72">
    <xf numFmtId="0" fontId="0" fillId="0" borderId="0" xfId="0"/>
    <xf numFmtId="0" fontId="2" fillId="0" borderId="0" xfId="1" applyFont="1" applyAlignment="1">
      <alignment wrapText="1"/>
    </xf>
    <xf numFmtId="0" fontId="5" fillId="0" borderId="0" xfId="0" applyFont="1"/>
    <xf numFmtId="0" fontId="5" fillId="0" borderId="0" xfId="0" applyFont="1" applyAlignment="1"/>
    <xf numFmtId="0" fontId="7" fillId="0" borderId="0" xfId="0" applyFont="1" applyBorder="1"/>
    <xf numFmtId="0" fontId="4" fillId="0" borderId="0" xfId="0" applyFont="1" applyBorder="1"/>
    <xf numFmtId="164" fontId="4" fillId="0" borderId="0" xfId="0" applyNumberFormat="1" applyFont="1" applyBorder="1"/>
    <xf numFmtId="0" fontId="4" fillId="0" borderId="0" xfId="0" applyFont="1"/>
    <xf numFmtId="0" fontId="5" fillId="0" borderId="0" xfId="0" applyFont="1" applyBorder="1"/>
    <xf numFmtId="0" fontId="7" fillId="0" borderId="5" xfId="0" applyFont="1" applyBorder="1" applyAlignment="1">
      <alignment horizontal="center"/>
    </xf>
    <xf numFmtId="0" fontId="4" fillId="0" borderId="5" xfId="0" applyFont="1" applyBorder="1" applyAlignment="1">
      <alignment horizontal="center"/>
    </xf>
    <xf numFmtId="164" fontId="4" fillId="0" borderId="5" xfId="0" applyNumberFormat="1" applyFont="1" applyBorder="1" applyAlignment="1">
      <alignment horizontal="center"/>
    </xf>
    <xf numFmtId="0" fontId="7" fillId="0" borderId="1" xfId="0" applyFont="1" applyBorder="1" applyAlignment="1">
      <alignment vertical="center"/>
    </xf>
    <xf numFmtId="0" fontId="6" fillId="0" borderId="0" xfId="0" applyFont="1" applyAlignment="1">
      <alignment vertical="center"/>
    </xf>
    <xf numFmtId="0" fontId="7"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center" vertical="center"/>
    </xf>
    <xf numFmtId="164" fontId="6" fillId="0" borderId="3" xfId="0" applyNumberFormat="1" applyFont="1" applyBorder="1" applyAlignment="1">
      <alignment horizontal="center" vertical="center"/>
    </xf>
    <xf numFmtId="0" fontId="4" fillId="0" borderId="1" xfId="0" applyFont="1" applyBorder="1" applyAlignment="1">
      <alignment horizontal="center" vertical="top"/>
    </xf>
    <xf numFmtId="0" fontId="4" fillId="0" borderId="2" xfId="0" applyFont="1" applyBorder="1" applyAlignment="1">
      <alignment vertical="center" wrapText="1"/>
    </xf>
    <xf numFmtId="9" fontId="4"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0" fontId="12" fillId="0" borderId="0" xfId="0" applyFont="1" applyFill="1" applyAlignment="1">
      <alignment wrapText="1"/>
    </xf>
    <xf numFmtId="0" fontId="13" fillId="0" borderId="0" xfId="0" applyFont="1" applyAlignme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2" xfId="0" applyNumberFormat="1" applyFont="1" applyBorder="1" applyAlignment="1">
      <alignment horizontal="left" vertical="center" wrapText="1"/>
    </xf>
    <xf numFmtId="0" fontId="3" fillId="0" borderId="1" xfId="0" applyFont="1" applyBorder="1" applyAlignment="1">
      <alignment vertical="center" wrapText="1"/>
    </xf>
    <xf numFmtId="0" fontId="3" fillId="0" borderId="1" xfId="0" applyNumberFormat="1" applyFont="1" applyBorder="1" applyAlignment="1">
      <alignment vertical="center" wrapText="1"/>
    </xf>
    <xf numFmtId="0" fontId="3" fillId="0" borderId="1" xfId="1" applyFont="1" applyBorder="1" applyAlignment="1">
      <alignment horizontal="justify" vertical="center" wrapText="1"/>
    </xf>
    <xf numFmtId="0" fontId="3" fillId="0" borderId="1" xfId="1" applyFont="1" applyFill="1" applyBorder="1" applyAlignment="1">
      <alignment horizontal="justify" vertical="center" wrapText="1"/>
    </xf>
    <xf numFmtId="0" fontId="7" fillId="0" borderId="1" xfId="0" applyFont="1" applyBorder="1" applyAlignment="1">
      <alignment horizontal="right" vertical="center"/>
    </xf>
    <xf numFmtId="164" fontId="7" fillId="0" borderId="1" xfId="0" applyNumberFormat="1" applyFont="1" applyBorder="1" applyAlignment="1">
      <alignment horizontal="center" vertical="center"/>
    </xf>
    <xf numFmtId="0" fontId="7" fillId="0" borderId="0" xfId="0" applyFont="1" applyAlignment="1">
      <alignment vertical="center"/>
    </xf>
    <xf numFmtId="0" fontId="4" fillId="0" borderId="0" xfId="0" applyFont="1" applyAlignment="1">
      <alignment vertical="center"/>
    </xf>
    <xf numFmtId="0" fontId="14" fillId="0" borderId="2" xfId="0" applyNumberFormat="1" applyFont="1" applyBorder="1" applyAlignment="1">
      <alignment horizontal="left" vertical="center" wrapText="1"/>
    </xf>
    <xf numFmtId="0" fontId="8" fillId="0" borderId="0" xfId="0" applyFont="1" applyAlignment="1">
      <alignment horizontal="center"/>
    </xf>
    <xf numFmtId="0" fontId="4" fillId="0" borderId="1" xfId="0"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1" xfId="1" applyFont="1" applyBorder="1" applyAlignment="1">
      <alignment horizontal="center" vertical="center" wrapText="1"/>
    </xf>
    <xf numFmtId="0" fontId="4" fillId="0" borderId="1" xfId="0" applyFont="1" applyBorder="1" applyAlignment="1">
      <alignment horizontal="center"/>
    </xf>
    <xf numFmtId="0" fontId="9" fillId="0" borderId="0" xfId="1" applyFont="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4" fillId="0" borderId="1" xfId="0" applyFont="1" applyBorder="1" applyAlignment="1">
      <alignment horizontal="center" vertical="center"/>
    </xf>
    <xf numFmtId="0" fontId="11" fillId="0" borderId="0" xfId="0" applyFont="1" applyAlignment="1">
      <alignment horizontal="center"/>
    </xf>
    <xf numFmtId="4" fontId="4" fillId="0" borderId="2" xfId="0" applyNumberFormat="1" applyFont="1" applyBorder="1" applyAlignment="1">
      <alignment horizontal="center" vertical="center"/>
    </xf>
    <xf numFmtId="4" fontId="4" fillId="0" borderId="4" xfId="0" applyNumberFormat="1" applyFont="1" applyBorder="1" applyAlignment="1">
      <alignment horizontal="center" vertical="center"/>
    </xf>
    <xf numFmtId="4" fontId="4" fillId="0" borderId="3" xfId="0" applyNumberFormat="1"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9" fontId="3" fillId="0" borderId="2" xfId="1" applyNumberFormat="1" applyFont="1" applyBorder="1" applyAlignment="1">
      <alignment horizontal="center" vertical="center" wrapText="1"/>
    </xf>
    <xf numFmtId="9" fontId="3" fillId="0" borderId="4" xfId="1" applyNumberFormat="1" applyFont="1" applyBorder="1" applyAlignment="1">
      <alignment horizontal="center" vertical="center" wrapText="1"/>
    </xf>
    <xf numFmtId="9" fontId="3" fillId="0" borderId="3" xfId="1" applyNumberFormat="1" applyFont="1" applyBorder="1" applyAlignment="1">
      <alignment horizontal="center" vertical="center" wrapText="1"/>
    </xf>
    <xf numFmtId="0" fontId="3" fillId="0" borderId="4" xfId="1" applyFont="1" applyBorder="1" applyAlignment="1">
      <alignment horizontal="center" vertical="center" wrapText="1"/>
    </xf>
    <xf numFmtId="0" fontId="3" fillId="0" borderId="2" xfId="1" applyFont="1" applyBorder="1" applyAlignment="1">
      <alignment horizontal="left" vertical="center" wrapText="1"/>
    </xf>
    <xf numFmtId="0" fontId="3" fillId="0" borderId="4" xfId="1" applyFont="1" applyBorder="1" applyAlignment="1">
      <alignment horizontal="left" vertical="center" wrapText="1"/>
    </xf>
    <xf numFmtId="0" fontId="3" fillId="0" borderId="3" xfId="1" applyFont="1" applyBorder="1" applyAlignment="1">
      <alignment horizontal="left" vertical="center" wrapText="1"/>
    </xf>
    <xf numFmtId="0" fontId="3" fillId="0" borderId="2" xfId="1" applyFont="1" applyBorder="1" applyAlignment="1">
      <alignment horizontal="center" vertical="center"/>
    </xf>
    <xf numFmtId="0" fontId="3" fillId="0" borderId="4" xfId="1" applyFont="1" applyBorder="1" applyAlignment="1">
      <alignment horizontal="center" vertical="center"/>
    </xf>
    <xf numFmtId="0" fontId="3" fillId="0" borderId="3" xfId="1" applyFont="1" applyBorder="1" applyAlignment="1">
      <alignment horizontal="center" vertical="center"/>
    </xf>
    <xf numFmtId="164" fontId="3" fillId="0" borderId="2" xfId="1" applyNumberFormat="1" applyFont="1" applyFill="1" applyBorder="1" applyAlignment="1">
      <alignment horizontal="center" vertical="center"/>
    </xf>
    <xf numFmtId="164" fontId="3" fillId="0" borderId="4" xfId="1" applyNumberFormat="1" applyFont="1" applyFill="1" applyBorder="1" applyAlignment="1">
      <alignment horizontal="center" vertical="center"/>
    </xf>
    <xf numFmtId="164" fontId="3" fillId="0" borderId="3" xfId="1" applyNumberFormat="1" applyFont="1" applyFill="1" applyBorder="1" applyAlignment="1">
      <alignment horizontal="center" vertical="center"/>
    </xf>
    <xf numFmtId="4" fontId="3" fillId="0" borderId="2" xfId="1" applyNumberFormat="1" applyFont="1" applyFill="1" applyBorder="1" applyAlignment="1">
      <alignment horizontal="center" vertical="center"/>
    </xf>
    <xf numFmtId="4" fontId="3" fillId="0" borderId="4" xfId="1" applyNumberFormat="1" applyFont="1" applyFill="1" applyBorder="1" applyAlignment="1">
      <alignment horizontal="center" vertical="center"/>
    </xf>
    <xf numFmtId="4" fontId="3" fillId="0" borderId="3" xfId="1" applyNumberFormat="1"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9"/>
  <sheetViews>
    <sheetView tabSelected="1" view="pageBreakPreview" topLeftCell="B5" zoomScale="115" zoomScaleNormal="80" zoomScaleSheetLayoutView="115" workbookViewId="0">
      <selection activeCell="F35" sqref="F35"/>
    </sheetView>
  </sheetViews>
  <sheetFormatPr defaultColWidth="9.140625" defaultRowHeight="15" x14ac:dyDescent="0.25"/>
  <cols>
    <col min="1" max="1" width="0" style="2" hidden="1" customWidth="1"/>
    <col min="2" max="2" width="24.5703125" style="2" customWidth="1"/>
    <col min="3" max="3" width="17.28515625" style="2" customWidth="1"/>
    <col min="4" max="4" width="16.7109375" style="2" customWidth="1"/>
    <col min="5" max="7" width="16.5703125" style="2" customWidth="1"/>
    <col min="8" max="9" width="11.42578125" style="2" customWidth="1"/>
    <col min="10" max="10" width="104.28515625" style="2" customWidth="1"/>
    <col min="11" max="16384" width="9.140625" style="2"/>
  </cols>
  <sheetData>
    <row r="1" spans="2:14" ht="65.25" customHeight="1" x14ac:dyDescent="0.25">
      <c r="J1" s="22" t="s">
        <v>19</v>
      </c>
      <c r="K1" s="23"/>
      <c r="L1" s="23"/>
      <c r="M1" s="23"/>
      <c r="N1" s="23"/>
    </row>
    <row r="2" spans="2:14" ht="18" customHeight="1" x14ac:dyDescent="0.25">
      <c r="B2" s="42" t="s">
        <v>0</v>
      </c>
      <c r="C2" s="42"/>
      <c r="D2" s="42"/>
      <c r="E2" s="42"/>
      <c r="F2" s="42"/>
      <c r="G2" s="42"/>
      <c r="H2" s="42"/>
      <c r="I2" s="42"/>
      <c r="J2" s="42"/>
      <c r="K2" s="1"/>
      <c r="L2" s="1"/>
      <c r="M2" s="1"/>
      <c r="N2" s="1"/>
    </row>
    <row r="3" spans="2:14" ht="21.6" customHeight="1" x14ac:dyDescent="0.25">
      <c r="B3" s="43" t="s">
        <v>15</v>
      </c>
      <c r="C3" s="44"/>
      <c r="D3" s="44"/>
      <c r="E3" s="44"/>
      <c r="F3" s="44"/>
      <c r="G3" s="44"/>
      <c r="H3" s="44"/>
      <c r="I3" s="44"/>
      <c r="J3" s="44"/>
    </row>
    <row r="6" spans="2:14" ht="15.75" x14ac:dyDescent="0.25">
      <c r="B6" s="46" t="s">
        <v>17</v>
      </c>
      <c r="C6" s="46"/>
      <c r="D6" s="46"/>
      <c r="E6" s="46"/>
      <c r="F6" s="46"/>
      <c r="G6" s="46"/>
      <c r="H6" s="46"/>
      <c r="I6" s="46"/>
      <c r="J6" s="46"/>
      <c r="K6" s="3"/>
      <c r="L6" s="3"/>
      <c r="M6" s="3"/>
      <c r="N6" s="3"/>
    </row>
    <row r="7" spans="2:14" x14ac:dyDescent="0.25">
      <c r="B7" s="7"/>
      <c r="C7" s="7"/>
      <c r="D7" s="7"/>
      <c r="E7" s="7"/>
      <c r="F7" s="7"/>
      <c r="G7" s="7"/>
      <c r="H7" s="7"/>
      <c r="I7" s="7"/>
      <c r="J7" s="7"/>
    </row>
    <row r="8" spans="2:14" s="34" customFormat="1" ht="15" customHeight="1" x14ac:dyDescent="0.25">
      <c r="B8" s="40" t="s">
        <v>1</v>
      </c>
      <c r="C8" s="40" t="s">
        <v>2</v>
      </c>
      <c r="D8" s="37" t="s">
        <v>3</v>
      </c>
      <c r="E8" s="45" t="s">
        <v>4</v>
      </c>
      <c r="F8" s="45"/>
      <c r="G8" s="45"/>
      <c r="H8" s="37" t="s">
        <v>6</v>
      </c>
      <c r="I8" s="37" t="s">
        <v>7</v>
      </c>
      <c r="J8" s="37" t="s">
        <v>8</v>
      </c>
    </row>
    <row r="9" spans="2:14" s="34" customFormat="1" ht="45" customHeight="1" x14ac:dyDescent="0.25">
      <c r="B9" s="40"/>
      <c r="C9" s="40"/>
      <c r="D9" s="37"/>
      <c r="E9" s="25" t="s">
        <v>5</v>
      </c>
      <c r="F9" s="25" t="s">
        <v>12</v>
      </c>
      <c r="G9" s="25" t="s">
        <v>14</v>
      </c>
      <c r="H9" s="37"/>
      <c r="I9" s="37"/>
      <c r="J9" s="37"/>
    </row>
    <row r="10" spans="2:14" s="7" customFormat="1" ht="43.9" customHeight="1" x14ac:dyDescent="0.2">
      <c r="B10" s="60" t="s">
        <v>13</v>
      </c>
      <c r="C10" s="38" t="s">
        <v>20</v>
      </c>
      <c r="D10" s="56">
        <v>1</v>
      </c>
      <c r="E10" s="47">
        <v>1000000000</v>
      </c>
      <c r="F10" s="47">
        <v>1000000000</v>
      </c>
      <c r="G10" s="47">
        <v>0</v>
      </c>
      <c r="H10" s="50" t="s">
        <v>9</v>
      </c>
      <c r="I10" s="53" t="s">
        <v>10</v>
      </c>
      <c r="J10" s="26" t="s">
        <v>21</v>
      </c>
    </row>
    <row r="11" spans="2:14" s="7" customFormat="1" ht="29.45" customHeight="1" x14ac:dyDescent="0.2">
      <c r="B11" s="61"/>
      <c r="C11" s="59"/>
      <c r="D11" s="57"/>
      <c r="E11" s="48"/>
      <c r="F11" s="48"/>
      <c r="G11" s="48"/>
      <c r="H11" s="51"/>
      <c r="I11" s="54"/>
      <c r="J11" s="27" t="s">
        <v>22</v>
      </c>
    </row>
    <row r="12" spans="2:14" s="7" customFormat="1" ht="69" customHeight="1" x14ac:dyDescent="0.2">
      <c r="B12" s="61"/>
      <c r="C12" s="59"/>
      <c r="D12" s="57"/>
      <c r="E12" s="48"/>
      <c r="F12" s="48"/>
      <c r="G12" s="48"/>
      <c r="H12" s="51"/>
      <c r="I12" s="54"/>
      <c r="J12" s="28" t="s">
        <v>23</v>
      </c>
    </row>
    <row r="13" spans="2:14" s="7" customFormat="1" ht="28.9" customHeight="1" x14ac:dyDescent="0.2">
      <c r="B13" s="61"/>
      <c r="C13" s="59"/>
      <c r="D13" s="57"/>
      <c r="E13" s="48"/>
      <c r="F13" s="48"/>
      <c r="G13" s="48"/>
      <c r="H13" s="51"/>
      <c r="I13" s="54"/>
      <c r="J13" s="27" t="s">
        <v>24</v>
      </c>
    </row>
    <row r="14" spans="2:14" s="7" customFormat="1" ht="18.600000000000001" customHeight="1" x14ac:dyDescent="0.2">
      <c r="B14" s="62"/>
      <c r="C14" s="39"/>
      <c r="D14" s="58"/>
      <c r="E14" s="49"/>
      <c r="F14" s="49"/>
      <c r="G14" s="49"/>
      <c r="H14" s="52"/>
      <c r="I14" s="55"/>
      <c r="J14" s="27" t="s">
        <v>25</v>
      </c>
    </row>
    <row r="15" spans="2:14" s="7" customFormat="1" ht="45" customHeight="1" x14ac:dyDescent="0.2">
      <c r="B15" s="60" t="s">
        <v>13</v>
      </c>
      <c r="C15" s="38" t="s">
        <v>20</v>
      </c>
      <c r="D15" s="56">
        <v>1</v>
      </c>
      <c r="E15" s="69">
        <v>600000000</v>
      </c>
      <c r="F15" s="66">
        <v>600000000</v>
      </c>
      <c r="G15" s="66">
        <v>0</v>
      </c>
      <c r="H15" s="63" t="s">
        <v>9</v>
      </c>
      <c r="I15" s="63" t="s">
        <v>10</v>
      </c>
      <c r="J15" s="29" t="s">
        <v>21</v>
      </c>
    </row>
    <row r="16" spans="2:14" s="7" customFormat="1" ht="28.9" customHeight="1" x14ac:dyDescent="0.2">
      <c r="B16" s="61"/>
      <c r="C16" s="59"/>
      <c r="D16" s="57"/>
      <c r="E16" s="70"/>
      <c r="F16" s="67"/>
      <c r="G16" s="67"/>
      <c r="H16" s="64"/>
      <c r="I16" s="64"/>
      <c r="J16" s="30" t="s">
        <v>26</v>
      </c>
    </row>
    <row r="17" spans="2:10" s="7" customFormat="1" ht="70.150000000000006" customHeight="1" x14ac:dyDescent="0.2">
      <c r="B17" s="61"/>
      <c r="C17" s="59"/>
      <c r="D17" s="57"/>
      <c r="E17" s="70"/>
      <c r="F17" s="67"/>
      <c r="G17" s="67"/>
      <c r="H17" s="64"/>
      <c r="I17" s="64"/>
      <c r="J17" s="29" t="s">
        <v>27</v>
      </c>
    </row>
    <row r="18" spans="2:10" s="7" customFormat="1" ht="29.45" customHeight="1" x14ac:dyDescent="0.2">
      <c r="B18" s="61"/>
      <c r="C18" s="59"/>
      <c r="D18" s="57"/>
      <c r="E18" s="70"/>
      <c r="F18" s="67"/>
      <c r="G18" s="67"/>
      <c r="H18" s="64"/>
      <c r="I18" s="64"/>
      <c r="J18" s="29" t="s">
        <v>28</v>
      </c>
    </row>
    <row r="19" spans="2:10" s="7" customFormat="1" ht="18.600000000000001" customHeight="1" x14ac:dyDescent="0.2">
      <c r="B19" s="62"/>
      <c r="C19" s="39"/>
      <c r="D19" s="58"/>
      <c r="E19" s="71"/>
      <c r="F19" s="68"/>
      <c r="G19" s="68"/>
      <c r="H19" s="65"/>
      <c r="I19" s="65"/>
      <c r="J19" s="29" t="s">
        <v>25</v>
      </c>
    </row>
    <row r="20" spans="2:10" s="33" customFormat="1" ht="19.5" customHeight="1" x14ac:dyDescent="0.25">
      <c r="B20" s="31" t="s">
        <v>11</v>
      </c>
      <c r="C20" s="12"/>
      <c r="D20" s="12"/>
      <c r="E20" s="32">
        <v>1600000000</v>
      </c>
      <c r="F20" s="32">
        <v>1600000000</v>
      </c>
      <c r="G20" s="32">
        <f t="shared" ref="F20:G20" si="0">SUM(G10:G19)</f>
        <v>0</v>
      </c>
      <c r="H20" s="12"/>
      <c r="I20" s="12"/>
      <c r="J20" s="12"/>
    </row>
    <row r="21" spans="2:10" x14ac:dyDescent="0.25">
      <c r="B21" s="4"/>
      <c r="C21" s="5"/>
      <c r="D21" s="5"/>
      <c r="E21" s="6"/>
      <c r="F21" s="6"/>
      <c r="G21" s="6"/>
      <c r="H21" s="5"/>
      <c r="I21" s="5"/>
      <c r="J21" s="5"/>
    </row>
    <row r="22" spans="2:10" ht="15.75" x14ac:dyDescent="0.25">
      <c r="B22" s="36" t="s">
        <v>16</v>
      </c>
      <c r="C22" s="36"/>
      <c r="D22" s="36"/>
      <c r="E22" s="36"/>
      <c r="F22" s="36"/>
      <c r="G22" s="36"/>
      <c r="H22" s="36"/>
      <c r="I22" s="36"/>
      <c r="J22" s="36"/>
    </row>
    <row r="24" spans="2:10" x14ac:dyDescent="0.25">
      <c r="B24" s="38" t="s">
        <v>1</v>
      </c>
      <c r="C24" s="40" t="s">
        <v>2</v>
      </c>
      <c r="D24" s="37" t="s">
        <v>3</v>
      </c>
      <c r="E24" s="41" t="s">
        <v>4</v>
      </c>
      <c r="F24" s="41"/>
      <c r="G24" s="41"/>
      <c r="H24" s="37" t="s">
        <v>6</v>
      </c>
      <c r="I24" s="37" t="s">
        <v>7</v>
      </c>
      <c r="J24" s="37" t="s">
        <v>8</v>
      </c>
    </row>
    <row r="25" spans="2:10" ht="39" customHeight="1" x14ac:dyDescent="0.25">
      <c r="B25" s="39"/>
      <c r="C25" s="40"/>
      <c r="D25" s="37"/>
      <c r="E25" s="25" t="s">
        <v>5</v>
      </c>
      <c r="F25" s="25" t="s">
        <v>12</v>
      </c>
      <c r="G25" s="25" t="s">
        <v>14</v>
      </c>
      <c r="H25" s="37"/>
      <c r="I25" s="37"/>
      <c r="J25" s="37"/>
    </row>
    <row r="26" spans="2:10" ht="24" customHeight="1" x14ac:dyDescent="0.25">
      <c r="B26" s="19"/>
      <c r="C26" s="24"/>
      <c r="D26" s="20"/>
      <c r="E26" s="21">
        <v>0</v>
      </c>
      <c r="F26" s="21">
        <v>0</v>
      </c>
      <c r="G26" s="21">
        <v>0</v>
      </c>
      <c r="H26" s="18"/>
      <c r="I26" s="18"/>
      <c r="J26" s="35"/>
    </row>
    <row r="27" spans="2:10" s="13" customFormat="1" ht="21.75" customHeight="1" x14ac:dyDescent="0.25">
      <c r="B27" s="14" t="s">
        <v>11</v>
      </c>
      <c r="C27" s="14"/>
      <c r="D27" s="14"/>
      <c r="E27" s="32">
        <f>E26</f>
        <v>0</v>
      </c>
      <c r="F27" s="32">
        <f>F26</f>
        <v>0</v>
      </c>
      <c r="G27" s="32">
        <f>G26</f>
        <v>0</v>
      </c>
      <c r="H27" s="14"/>
      <c r="I27" s="14"/>
      <c r="J27" s="14"/>
    </row>
    <row r="28" spans="2:10" s="8" customFormat="1" x14ac:dyDescent="0.25">
      <c r="B28" s="9"/>
      <c r="C28" s="10"/>
      <c r="D28" s="10"/>
      <c r="E28" s="11"/>
      <c r="F28" s="11"/>
      <c r="G28" s="11"/>
      <c r="H28" s="10"/>
      <c r="I28" s="10"/>
      <c r="J28" s="10"/>
    </row>
    <row r="29" spans="2:10" s="13" customFormat="1" ht="31.5" customHeight="1" x14ac:dyDescent="0.25">
      <c r="B29" s="15" t="s">
        <v>18</v>
      </c>
      <c r="C29" s="16"/>
      <c r="D29" s="16"/>
      <c r="E29" s="17">
        <v>1600000000</v>
      </c>
      <c r="F29" s="17">
        <v>1600000000</v>
      </c>
      <c r="G29" s="17">
        <f>G20+G27</f>
        <v>0</v>
      </c>
      <c r="H29" s="16"/>
      <c r="I29" s="16"/>
      <c r="J29" s="16"/>
    </row>
  </sheetData>
  <mergeCells count="34">
    <mergeCell ref="I15:I19"/>
    <mergeCell ref="H15:H19"/>
    <mergeCell ref="G15:G19"/>
    <mergeCell ref="F15:F19"/>
    <mergeCell ref="E15:E19"/>
    <mergeCell ref="D15:D19"/>
    <mergeCell ref="C15:C19"/>
    <mergeCell ref="B15:B19"/>
    <mergeCell ref="B10:B14"/>
    <mergeCell ref="C10:C14"/>
    <mergeCell ref="D10:D14"/>
    <mergeCell ref="E10:E14"/>
    <mergeCell ref="F10:F14"/>
    <mergeCell ref="G10:G14"/>
    <mergeCell ref="H10:H14"/>
    <mergeCell ref="I10:I14"/>
    <mergeCell ref="B2:J2"/>
    <mergeCell ref="B3:J3"/>
    <mergeCell ref="E8:G8"/>
    <mergeCell ref="B6:J6"/>
    <mergeCell ref="B8:B9"/>
    <mergeCell ref="C8:C9"/>
    <mergeCell ref="D8:D9"/>
    <mergeCell ref="H8:H9"/>
    <mergeCell ref="I8:I9"/>
    <mergeCell ref="J8:J9"/>
    <mergeCell ref="B22:J22"/>
    <mergeCell ref="I24:I25"/>
    <mergeCell ref="J24:J25"/>
    <mergeCell ref="B24:B25"/>
    <mergeCell ref="C24:C25"/>
    <mergeCell ref="D24:D25"/>
    <mergeCell ref="E24:G24"/>
    <mergeCell ref="H24:H25"/>
  </mergeCells>
  <pageMargins left="0.31496062992125984" right="0.15748031496062992" top="0.19685039370078741" bottom="0.19685039370078741" header="0.15748031496062992" footer="0.15748031496062992"/>
  <pageSetup paperSize="9" scale="60" orientation="landscape" r:id="rId1"/>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daniluk</dc:creator>
  <cp:lastModifiedBy>Кириллова Л.А.</cp:lastModifiedBy>
  <cp:lastPrinted>2024-10-31T12:17:44Z</cp:lastPrinted>
  <dcterms:created xsi:type="dcterms:W3CDTF">2022-10-26T11:47:21Z</dcterms:created>
  <dcterms:modified xsi:type="dcterms:W3CDTF">2024-11-01T06:42:14Z</dcterms:modified>
</cp:coreProperties>
</file>